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nhasEconomias\Material Blog\Planilhas controle\"/>
    </mc:Choice>
  </mc:AlternateContent>
  <bookViews>
    <workbookView xWindow="0" yWindow="0" windowWidth="12075" windowHeight="12525"/>
  </bookViews>
  <sheets>
    <sheet name="Controle M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2" l="1"/>
  <c r="F86" i="2"/>
  <c r="H86" i="2"/>
  <c r="I86" i="2"/>
  <c r="J86" i="2"/>
  <c r="K86" i="2"/>
  <c r="L86" i="2"/>
  <c r="N86" i="2"/>
  <c r="O86" i="2"/>
  <c r="E84" i="2"/>
  <c r="F84" i="2"/>
  <c r="G84" i="2"/>
  <c r="H84" i="2"/>
  <c r="I84" i="2"/>
  <c r="J84" i="2"/>
  <c r="K84" i="2"/>
  <c r="L84" i="2"/>
  <c r="N84" i="2"/>
  <c r="O84" i="2"/>
  <c r="E7" i="2" l="1"/>
  <c r="F7" i="2"/>
  <c r="G7" i="2"/>
  <c r="G86" i="2" s="1"/>
  <c r="H7" i="2"/>
  <c r="I7" i="2"/>
  <c r="J7" i="2"/>
  <c r="K7" i="2"/>
  <c r="L7" i="2"/>
  <c r="M7" i="2"/>
  <c r="N7" i="2"/>
  <c r="O7" i="2"/>
  <c r="E13" i="2"/>
  <c r="F13" i="2"/>
  <c r="G13" i="2"/>
  <c r="H13" i="2"/>
  <c r="I13" i="2"/>
  <c r="J13" i="2"/>
  <c r="K13" i="2"/>
  <c r="L13" i="2"/>
  <c r="M13" i="2"/>
  <c r="M84" i="2" s="1"/>
  <c r="M86" i="2" s="1"/>
  <c r="N13" i="2"/>
  <c r="O13" i="2"/>
  <c r="E19" i="2"/>
  <c r="F19" i="2"/>
  <c r="G19" i="2"/>
  <c r="H19" i="2"/>
  <c r="I19" i="2"/>
  <c r="J19" i="2"/>
  <c r="K19" i="2"/>
  <c r="L19" i="2"/>
  <c r="M19" i="2"/>
  <c r="N19" i="2"/>
  <c r="O19" i="2"/>
  <c r="E30" i="2"/>
  <c r="F30" i="2"/>
  <c r="G30" i="2"/>
  <c r="H30" i="2"/>
  <c r="I30" i="2"/>
  <c r="J30" i="2"/>
  <c r="K30" i="2"/>
  <c r="L30" i="2"/>
  <c r="M30" i="2"/>
  <c r="N30" i="2"/>
  <c r="O30" i="2"/>
  <c r="E35" i="2"/>
  <c r="F35" i="2"/>
  <c r="G35" i="2"/>
  <c r="H35" i="2"/>
  <c r="I35" i="2"/>
  <c r="J35" i="2"/>
  <c r="K35" i="2"/>
  <c r="L35" i="2"/>
  <c r="M35" i="2"/>
  <c r="N35" i="2"/>
  <c r="O35" i="2"/>
  <c r="E42" i="2"/>
  <c r="F42" i="2"/>
  <c r="G42" i="2"/>
  <c r="H42" i="2"/>
  <c r="I42" i="2"/>
  <c r="J42" i="2"/>
  <c r="K42" i="2"/>
  <c r="L42" i="2"/>
  <c r="M42" i="2"/>
  <c r="N42" i="2"/>
  <c r="O42" i="2"/>
  <c r="E52" i="2"/>
  <c r="F52" i="2"/>
  <c r="G52" i="2"/>
  <c r="H52" i="2"/>
  <c r="I52" i="2"/>
  <c r="J52" i="2"/>
  <c r="K52" i="2"/>
  <c r="L52" i="2"/>
  <c r="M52" i="2"/>
  <c r="N52" i="2"/>
  <c r="O52" i="2"/>
  <c r="E60" i="2"/>
  <c r="F60" i="2"/>
  <c r="G60" i="2"/>
  <c r="H60" i="2"/>
  <c r="I60" i="2"/>
  <c r="J60" i="2"/>
  <c r="K60" i="2"/>
  <c r="L60" i="2"/>
  <c r="M60" i="2"/>
  <c r="N60" i="2"/>
  <c r="O60" i="2"/>
  <c r="E67" i="2"/>
  <c r="F67" i="2"/>
  <c r="G67" i="2"/>
  <c r="H67" i="2"/>
  <c r="I67" i="2"/>
  <c r="J67" i="2"/>
  <c r="K67" i="2"/>
  <c r="L67" i="2"/>
  <c r="M67" i="2"/>
  <c r="N67" i="2"/>
  <c r="O67" i="2"/>
  <c r="E74" i="2"/>
  <c r="F74" i="2"/>
  <c r="G74" i="2"/>
  <c r="H74" i="2"/>
  <c r="I74" i="2"/>
  <c r="J74" i="2"/>
  <c r="K74" i="2"/>
  <c r="L74" i="2"/>
  <c r="M74" i="2"/>
  <c r="N74" i="2"/>
  <c r="O74" i="2"/>
  <c r="D30" i="2"/>
  <c r="D35" i="2"/>
  <c r="D42" i="2"/>
  <c r="D52" i="2"/>
  <c r="D84" i="2" s="1"/>
  <c r="D86" i="2" s="1"/>
  <c r="D60" i="2"/>
  <c r="D67" i="2"/>
  <c r="D74" i="2"/>
  <c r="D19" i="2"/>
  <c r="D13" i="2"/>
  <c r="D7" i="2"/>
  <c r="P8" i="2"/>
  <c r="P9" i="2"/>
  <c r="P10" i="2"/>
  <c r="P11" i="2"/>
  <c r="P14" i="2"/>
  <c r="P15" i="2"/>
  <c r="P16" i="2"/>
  <c r="P17" i="2"/>
  <c r="P20" i="2"/>
  <c r="P21" i="2"/>
  <c r="P22" i="2"/>
  <c r="P23" i="2"/>
  <c r="P24" i="2"/>
  <c r="P25" i="2"/>
  <c r="P26" i="2"/>
  <c r="P27" i="2"/>
  <c r="P28" i="2"/>
  <c r="P31" i="2"/>
  <c r="P32" i="2"/>
  <c r="P33" i="2"/>
  <c r="P36" i="2"/>
  <c r="P37" i="2"/>
  <c r="P38" i="2"/>
  <c r="P39" i="2"/>
  <c r="P40" i="2"/>
  <c r="P43" i="2"/>
  <c r="P44" i="2"/>
  <c r="P45" i="2"/>
  <c r="P46" i="2"/>
  <c r="P47" i="2"/>
  <c r="P48" i="2"/>
  <c r="P49" i="2"/>
  <c r="P50" i="2"/>
  <c r="P53" i="2"/>
  <c r="P54" i="2"/>
  <c r="P55" i="2"/>
  <c r="P56" i="2"/>
  <c r="P57" i="2"/>
  <c r="P58" i="2"/>
  <c r="P61" i="2"/>
  <c r="P62" i="2"/>
  <c r="P63" i="2"/>
  <c r="P64" i="2"/>
  <c r="P65" i="2"/>
  <c r="P68" i="2"/>
  <c r="P69" i="2"/>
  <c r="P70" i="2"/>
  <c r="P71" i="2"/>
  <c r="P72" i="2"/>
  <c r="P75" i="2"/>
  <c r="P76" i="2"/>
  <c r="P77" i="2"/>
  <c r="P78" i="2"/>
  <c r="P79" i="2"/>
  <c r="P80" i="2"/>
  <c r="P82" i="2"/>
  <c r="N6" i="2"/>
  <c r="O6" i="2" s="1"/>
  <c r="F6" i="2"/>
  <c r="G6" i="2" s="1"/>
  <c r="H6" i="2" s="1"/>
  <c r="I6" i="2" s="1"/>
  <c r="J6" i="2" s="1"/>
  <c r="K6" i="2" s="1"/>
  <c r="L6" i="2" s="1"/>
  <c r="M6" i="2" s="1"/>
  <c r="E6" i="2"/>
  <c r="D6" i="2"/>
  <c r="P7" i="2" l="1"/>
  <c r="P84" i="2"/>
  <c r="P74" i="2"/>
  <c r="P13" i="2"/>
  <c r="P19" i="2"/>
  <c r="P52" i="2"/>
  <c r="P67" i="2"/>
  <c r="P60" i="2"/>
  <c r="P30" i="2"/>
  <c r="P35" i="2"/>
  <c r="P42" i="2"/>
  <c r="P86" i="2" l="1"/>
</calcChain>
</file>

<file path=xl/comments1.xml><?xml version="1.0" encoding="utf-8"?>
<comments xmlns="http://schemas.openxmlformats.org/spreadsheetml/2006/main">
  <authors>
    <author>PKSS</author>
  </authors>
  <commentList>
    <comment ref="E4" authorId="0" shapeId="0">
      <text>
        <r>
          <rPr>
            <b/>
            <sz val="9"/>
            <color indexed="81"/>
            <rFont val="Segoe UI"/>
            <family val="2"/>
          </rPr>
          <t>Preencher com o ano corrente</t>
        </r>
      </text>
    </comment>
  </commentList>
</comments>
</file>

<file path=xl/sharedStrings.xml><?xml version="1.0" encoding="utf-8"?>
<sst xmlns="http://schemas.openxmlformats.org/spreadsheetml/2006/main" count="182" uniqueCount="119">
  <si>
    <t>Lazer</t>
  </si>
  <si>
    <t>Alimentação</t>
  </si>
  <si>
    <t>Automóvel</t>
  </si>
  <si>
    <t>Transporte</t>
  </si>
  <si>
    <t>Pessoal</t>
  </si>
  <si>
    <t>Caixa</t>
  </si>
  <si>
    <t>Transferência</t>
  </si>
  <si>
    <t>Caixa Cintia</t>
  </si>
  <si>
    <t>Caixa USD</t>
  </si>
  <si>
    <t>Câmbio</t>
  </si>
  <si>
    <t>Cash</t>
  </si>
  <si>
    <t>Educação</t>
  </si>
  <si>
    <t>Celular</t>
  </si>
  <si>
    <t>Serviços</t>
  </si>
  <si>
    <t>CI Real</t>
  </si>
  <si>
    <t>CI Santander</t>
  </si>
  <si>
    <t>CI UBB</t>
  </si>
  <si>
    <t>Cinema</t>
  </si>
  <si>
    <t>Comgás</t>
  </si>
  <si>
    <t>Condomínio</t>
  </si>
  <si>
    <t>Conta BB</t>
  </si>
  <si>
    <t>Conta Itaú</t>
  </si>
  <si>
    <t>Conta MyCap</t>
  </si>
  <si>
    <t>Conta Real</t>
  </si>
  <si>
    <t>Conta Santander</t>
  </si>
  <si>
    <t>Conta UBB</t>
  </si>
  <si>
    <t>Saúde</t>
  </si>
  <si>
    <t>Dentista</t>
  </si>
  <si>
    <t>Outros</t>
  </si>
  <si>
    <t>Empregada</t>
  </si>
  <si>
    <t>Estacionamento</t>
  </si>
  <si>
    <t>Folha Pgto</t>
  </si>
  <si>
    <t>Folha Pgto Cintia</t>
  </si>
  <si>
    <t>Gasolina</t>
  </si>
  <si>
    <t>Gorjeta</t>
  </si>
  <si>
    <t>INSS - Empregada</t>
  </si>
  <si>
    <t>Internet</t>
  </si>
  <si>
    <t>IPTU</t>
  </si>
  <si>
    <t>Juros</t>
  </si>
  <si>
    <t>Lavanderia</t>
  </si>
  <si>
    <t>Luz</t>
  </si>
  <si>
    <t>Manicure</t>
  </si>
  <si>
    <t>Manutenção Auto</t>
  </si>
  <si>
    <t>Manutenção Casa</t>
  </si>
  <si>
    <t>Material Escolar</t>
  </si>
  <si>
    <t>Habitação</t>
  </si>
  <si>
    <t>Médico</t>
  </si>
  <si>
    <t>Metrô/Ônibus</t>
  </si>
  <si>
    <t>Multa</t>
  </si>
  <si>
    <t>Obra</t>
  </si>
  <si>
    <t>Óculos</t>
  </si>
  <si>
    <t>Vestuário</t>
  </si>
  <si>
    <t>Padaria</t>
  </si>
  <si>
    <t>Pedágio</t>
  </si>
  <si>
    <t>Presentes</t>
  </si>
  <si>
    <t>Sabesp</t>
  </si>
  <si>
    <t>Salário</t>
  </si>
  <si>
    <t>Seguro Auto</t>
  </si>
  <si>
    <t>Seguro Cartão</t>
  </si>
  <si>
    <t>Seguro de Vida</t>
  </si>
  <si>
    <t>Tarifa Cartão</t>
  </si>
  <si>
    <t>Taxi</t>
  </si>
  <si>
    <t>Teatro</t>
  </si>
  <si>
    <t>Telefone</t>
  </si>
  <si>
    <t>Ticket Restaurante</t>
  </si>
  <si>
    <t>TV Cabo</t>
  </si>
  <si>
    <t>Vale-Alimentação</t>
  </si>
  <si>
    <t>Vale-Transporte</t>
  </si>
  <si>
    <t>Viagem</t>
  </si>
  <si>
    <t>Visto</t>
  </si>
  <si>
    <t>Conta Canada 13 Rick</t>
  </si>
  <si>
    <t>Conta Canada 13 Carlos</t>
  </si>
  <si>
    <t>Conta Carlos</t>
  </si>
  <si>
    <t>Conta Adiantamentos</t>
  </si>
  <si>
    <t>Conta Mãe</t>
  </si>
  <si>
    <t>Conta Rick</t>
  </si>
  <si>
    <t>Balsa</t>
  </si>
  <si>
    <t>Restaurante</t>
  </si>
  <si>
    <t>Supermercado</t>
  </si>
  <si>
    <t>Serviços financeiros</t>
  </si>
  <si>
    <t>Tarifa banco</t>
  </si>
  <si>
    <t>Anuidade cartão</t>
  </si>
  <si>
    <t>Curso idioma</t>
  </si>
  <si>
    <t>Mensalidade escolar</t>
  </si>
  <si>
    <t>Combustível</t>
  </si>
  <si>
    <t>Seguro carro</t>
  </si>
  <si>
    <t>Aluguel</t>
  </si>
  <si>
    <t>Financiamento imobiliário</t>
  </si>
  <si>
    <t>Água/esgoto</t>
  </si>
  <si>
    <t>internet</t>
  </si>
  <si>
    <t>Gás</t>
  </si>
  <si>
    <t>Manutenção</t>
  </si>
  <si>
    <t>IPVA / Licenciamento</t>
  </si>
  <si>
    <t>TV a cabo</t>
  </si>
  <si>
    <t>Bar / balada</t>
  </si>
  <si>
    <t>Viagens</t>
  </si>
  <si>
    <t>Leitura</t>
  </si>
  <si>
    <t>Academia/esportes</t>
  </si>
  <si>
    <t>Remédios</t>
  </si>
  <si>
    <t>Convênio médico/Seguro-saúde</t>
  </si>
  <si>
    <t>Cabeleireiro</t>
  </si>
  <si>
    <t>Feira/hortifruti</t>
  </si>
  <si>
    <t>Receitas</t>
  </si>
  <si>
    <t>Férias</t>
  </si>
  <si>
    <t>13º salário</t>
  </si>
  <si>
    <t>Outras receitas</t>
  </si>
  <si>
    <t>Serviço de limpeza</t>
  </si>
  <si>
    <t>Eletricidade</t>
  </si>
  <si>
    <t>Manutenção da casa</t>
  </si>
  <si>
    <t>Transporte escolar</t>
  </si>
  <si>
    <t>Atividades extra-curriculares</t>
  </si>
  <si>
    <t>Outros - saúde</t>
  </si>
  <si>
    <t>Metrô/ônibus/trem</t>
  </si>
  <si>
    <t>Previdência privada</t>
  </si>
  <si>
    <t>Comunicação</t>
  </si>
  <si>
    <t>Ano</t>
  </si>
  <si>
    <t>TOTAL</t>
  </si>
  <si>
    <t>TOTAL DESPESAS</t>
  </si>
  <si>
    <t>SALDO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</si>
</sst>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[$-416]mmm\-yy;@"/>
  </numFmts>
  <fonts count="6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Segoe U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3" fontId="2" fillId="2" borderId="4" xfId="1" applyFont="1" applyFill="1" applyBorder="1" applyAlignment="1">
      <alignment vertical="center"/>
    </xf>
    <xf numFmtId="43" fontId="3" fillId="4" borderId="4" xfId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43" fontId="2" fillId="4" borderId="4" xfId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5" fontId="3" fillId="5" borderId="7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3" fontId="3" fillId="5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3" fontId="3" fillId="3" borderId="5" xfId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43" fontId="2" fillId="2" borderId="4" xfId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E7FFE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733101</xdr:colOff>
      <xdr:row>4</xdr:row>
      <xdr:rowOff>161601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933126" cy="93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244"/>
  <sheetViews>
    <sheetView tabSelected="1" workbookViewId="0">
      <pane xSplit="3" ySplit="6" topLeftCell="D58" activePane="bottomRight" state="frozen"/>
      <selection pane="topRight" activeCell="D1" sqref="D1"/>
      <selection pane="bottomLeft" activeCell="A7" sqref="A7"/>
      <selection pane="bottomRight" activeCell="R73" sqref="R73"/>
    </sheetView>
  </sheetViews>
  <sheetFormatPr defaultRowHeight="15" x14ac:dyDescent="0.2"/>
  <cols>
    <col min="1" max="1" width="1.7109375" style="1" customWidth="1"/>
    <col min="2" max="2" width="1.7109375" style="2" customWidth="1"/>
    <col min="3" max="3" width="29.28515625" style="1" customWidth="1"/>
    <col min="4" max="15" width="10.7109375" style="1" customWidth="1"/>
    <col min="16" max="16" width="10.7109375" style="2" customWidth="1"/>
    <col min="17" max="16384" width="9.140625" style="1"/>
  </cols>
  <sheetData>
    <row r="3" spans="2:16" ht="15.75" thickBot="1" x14ac:dyDescent="0.25"/>
    <row r="4" spans="2:16" ht="16.5" thickBot="1" x14ac:dyDescent="0.25">
      <c r="D4" s="27" t="s">
        <v>115</v>
      </c>
      <c r="E4" s="28">
        <v>2013</v>
      </c>
    </row>
    <row r="6" spans="2:16" ht="15.75" thickBot="1" x14ac:dyDescent="0.25">
      <c r="B6" s="15"/>
      <c r="C6" s="16"/>
      <c r="D6" s="17">
        <f>DATE($E$4,1,1)</f>
        <v>41275</v>
      </c>
      <c r="E6" s="17">
        <f>DATE($E$4,MONTH(D6)+1,1)</f>
        <v>41306</v>
      </c>
      <c r="F6" s="17">
        <f t="shared" ref="F6:O6" si="0">DATE($E$4,MONTH(E6)+1,1)</f>
        <v>41334</v>
      </c>
      <c r="G6" s="17">
        <f t="shared" si="0"/>
        <v>41365</v>
      </c>
      <c r="H6" s="17">
        <f t="shared" si="0"/>
        <v>41395</v>
      </c>
      <c r="I6" s="17">
        <f t="shared" si="0"/>
        <v>41426</v>
      </c>
      <c r="J6" s="17">
        <f t="shared" si="0"/>
        <v>41456</v>
      </c>
      <c r="K6" s="17">
        <f t="shared" si="0"/>
        <v>41487</v>
      </c>
      <c r="L6" s="17">
        <f t="shared" si="0"/>
        <v>41518</v>
      </c>
      <c r="M6" s="17">
        <f t="shared" si="0"/>
        <v>41548</v>
      </c>
      <c r="N6" s="17">
        <f>DATE($E$4,MONTH(M6)+1,1)</f>
        <v>41579</v>
      </c>
      <c r="O6" s="17">
        <f t="shared" si="0"/>
        <v>41609</v>
      </c>
      <c r="P6" s="17" t="s">
        <v>116</v>
      </c>
    </row>
    <row r="7" spans="2:16" x14ac:dyDescent="0.2">
      <c r="B7" s="3" t="s">
        <v>102</v>
      </c>
      <c r="C7" s="4"/>
      <c r="D7" s="24">
        <f>SUBTOTAL(9,D8:D11)</f>
        <v>0</v>
      </c>
      <c r="E7" s="24">
        <f t="shared" ref="E7:O7" si="1">SUBTOTAL(9,E8:E11)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5">
        <f>SUM(D7:O7)</f>
        <v>0</v>
      </c>
    </row>
    <row r="8" spans="2:16" x14ac:dyDescent="0.2">
      <c r="B8" s="5"/>
      <c r="C8" s="6" t="s">
        <v>56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>
        <f t="shared" ref="P8:P71" si="2">SUM(D8:O8)</f>
        <v>0</v>
      </c>
    </row>
    <row r="9" spans="2:16" x14ac:dyDescent="0.2">
      <c r="B9" s="5"/>
      <c r="C9" s="6" t="s">
        <v>103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">
        <f t="shared" si="2"/>
        <v>0</v>
      </c>
    </row>
    <row r="10" spans="2:16" x14ac:dyDescent="0.2">
      <c r="B10" s="5"/>
      <c r="C10" s="6" t="s">
        <v>104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>
        <f t="shared" si="2"/>
        <v>0</v>
      </c>
    </row>
    <row r="11" spans="2:16" x14ac:dyDescent="0.2">
      <c r="B11" s="5"/>
      <c r="C11" s="6" t="s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8">
        <f t="shared" si="2"/>
        <v>0</v>
      </c>
    </row>
    <row r="12" spans="2:16" ht="15.75" thickBot="1" x14ac:dyDescent="0.25"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</row>
    <row r="13" spans="2:16" x14ac:dyDescent="0.2">
      <c r="B13" s="3" t="s">
        <v>1</v>
      </c>
      <c r="C13" s="4"/>
      <c r="D13" s="24">
        <f>SUBTOTAL(9,D14:D17)</f>
        <v>0</v>
      </c>
      <c r="E13" s="24">
        <f t="shared" ref="E13:O13" si="3">SUBTOTAL(9,E14:E17)</f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3"/>
        <v>0</v>
      </c>
      <c r="O13" s="24">
        <f t="shared" si="3"/>
        <v>0</v>
      </c>
      <c r="P13" s="25">
        <f t="shared" si="2"/>
        <v>0</v>
      </c>
    </row>
    <row r="14" spans="2:16" x14ac:dyDescent="0.2">
      <c r="B14" s="5"/>
      <c r="C14" s="6" t="s">
        <v>101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8">
        <f t="shared" si="2"/>
        <v>0</v>
      </c>
    </row>
    <row r="15" spans="2:16" x14ac:dyDescent="0.2">
      <c r="B15" s="5"/>
      <c r="C15" s="6" t="s">
        <v>78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8">
        <f t="shared" si="2"/>
        <v>0</v>
      </c>
    </row>
    <row r="16" spans="2:16" x14ac:dyDescent="0.2">
      <c r="B16" s="5"/>
      <c r="C16" s="6" t="s">
        <v>52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8">
        <f t="shared" si="2"/>
        <v>0</v>
      </c>
    </row>
    <row r="17" spans="2:16" x14ac:dyDescent="0.2">
      <c r="B17" s="5"/>
      <c r="C17" s="6" t="s">
        <v>77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8">
        <f t="shared" si="2"/>
        <v>0</v>
      </c>
    </row>
    <row r="18" spans="2:16" x14ac:dyDescent="0.2">
      <c r="B18" s="5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/>
    </row>
    <row r="19" spans="2:16" x14ac:dyDescent="0.2">
      <c r="B19" s="5" t="s">
        <v>45</v>
      </c>
      <c r="C19" s="6"/>
      <c r="D19" s="24">
        <f>SUBTOTAL(9,D20:D28)</f>
        <v>0</v>
      </c>
      <c r="E19" s="24">
        <f t="shared" ref="E19:O19" si="4">SUBTOTAL(9,E20:E28)</f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9">
        <f t="shared" si="2"/>
        <v>0</v>
      </c>
    </row>
    <row r="20" spans="2:16" x14ac:dyDescent="0.2">
      <c r="B20" s="5"/>
      <c r="C20" s="6" t="s">
        <v>19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8">
        <f t="shared" si="2"/>
        <v>0</v>
      </c>
    </row>
    <row r="21" spans="2:16" x14ac:dyDescent="0.2">
      <c r="B21" s="5"/>
      <c r="C21" s="6" t="s">
        <v>37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8">
        <f t="shared" si="2"/>
        <v>0</v>
      </c>
    </row>
    <row r="22" spans="2:16" x14ac:dyDescent="0.2">
      <c r="B22" s="5"/>
      <c r="C22" s="6" t="s">
        <v>86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8">
        <f t="shared" si="2"/>
        <v>0</v>
      </c>
    </row>
    <row r="23" spans="2:16" x14ac:dyDescent="0.2">
      <c r="B23" s="5"/>
      <c r="C23" s="6" t="s">
        <v>87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8">
        <f t="shared" si="2"/>
        <v>0</v>
      </c>
    </row>
    <row r="24" spans="2:16" x14ac:dyDescent="0.2">
      <c r="B24" s="5"/>
      <c r="C24" s="6" t="s">
        <v>88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8">
        <f t="shared" si="2"/>
        <v>0</v>
      </c>
    </row>
    <row r="25" spans="2:16" x14ac:dyDescent="0.2">
      <c r="B25" s="5"/>
      <c r="C25" s="6" t="s">
        <v>107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8">
        <f t="shared" si="2"/>
        <v>0</v>
      </c>
    </row>
    <row r="26" spans="2:16" x14ac:dyDescent="0.2">
      <c r="B26" s="5"/>
      <c r="C26" s="6" t="s">
        <v>90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8">
        <f t="shared" si="2"/>
        <v>0</v>
      </c>
    </row>
    <row r="27" spans="2:16" x14ac:dyDescent="0.2">
      <c r="B27" s="5"/>
      <c r="C27" s="6" t="s">
        <v>106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8">
        <f t="shared" si="2"/>
        <v>0</v>
      </c>
    </row>
    <row r="28" spans="2:16" x14ac:dyDescent="0.2">
      <c r="B28" s="5"/>
      <c r="C28" s="6" t="s">
        <v>108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8">
        <f t="shared" si="2"/>
        <v>0</v>
      </c>
    </row>
    <row r="29" spans="2:16" x14ac:dyDescent="0.2">
      <c r="B29" s="5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9"/>
    </row>
    <row r="30" spans="2:16" x14ac:dyDescent="0.2">
      <c r="B30" s="5" t="s">
        <v>114</v>
      </c>
      <c r="C30" s="6"/>
      <c r="D30" s="24">
        <f>SUBTOTAL(9,D31:D33)</f>
        <v>0</v>
      </c>
      <c r="E30" s="24">
        <f t="shared" ref="E30:O30" si="5">SUBTOTAL(9,E31:E33)</f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24">
        <f t="shared" si="5"/>
        <v>0</v>
      </c>
      <c r="L30" s="24">
        <f t="shared" si="5"/>
        <v>0</v>
      </c>
      <c r="M30" s="24">
        <f t="shared" si="5"/>
        <v>0</v>
      </c>
      <c r="N30" s="24">
        <f t="shared" si="5"/>
        <v>0</v>
      </c>
      <c r="O30" s="24">
        <f t="shared" si="5"/>
        <v>0</v>
      </c>
      <c r="P30" s="9">
        <f t="shared" si="2"/>
        <v>0</v>
      </c>
    </row>
    <row r="31" spans="2:16" x14ac:dyDescent="0.2">
      <c r="B31" s="5"/>
      <c r="C31" s="6" t="s">
        <v>12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8">
        <f t="shared" si="2"/>
        <v>0</v>
      </c>
    </row>
    <row r="32" spans="2:16" x14ac:dyDescent="0.2">
      <c r="B32" s="5"/>
      <c r="C32" s="6" t="s">
        <v>63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8">
        <f t="shared" si="2"/>
        <v>0</v>
      </c>
    </row>
    <row r="33" spans="2:16" x14ac:dyDescent="0.2">
      <c r="B33" s="5"/>
      <c r="C33" s="6" t="s">
        <v>89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8">
        <f t="shared" si="2"/>
        <v>0</v>
      </c>
    </row>
    <row r="34" spans="2:16" x14ac:dyDescent="0.2">
      <c r="B34" s="5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/>
    </row>
    <row r="35" spans="2:16" x14ac:dyDescent="0.2">
      <c r="B35" s="5" t="s">
        <v>11</v>
      </c>
      <c r="C35" s="6"/>
      <c r="D35" s="24">
        <f>SUBTOTAL(9,D36:D40)</f>
        <v>0</v>
      </c>
      <c r="E35" s="24">
        <f t="shared" ref="E35:O35" si="6">SUBTOTAL(9,E36:E40)</f>
        <v>0</v>
      </c>
      <c r="F35" s="24">
        <f t="shared" si="6"/>
        <v>0</v>
      </c>
      <c r="G35" s="24">
        <f t="shared" si="6"/>
        <v>0</v>
      </c>
      <c r="H35" s="24">
        <f t="shared" si="6"/>
        <v>0</v>
      </c>
      <c r="I35" s="24">
        <f t="shared" si="6"/>
        <v>0</v>
      </c>
      <c r="J35" s="24">
        <f t="shared" si="6"/>
        <v>0</v>
      </c>
      <c r="K35" s="24">
        <f t="shared" si="6"/>
        <v>0</v>
      </c>
      <c r="L35" s="24">
        <f t="shared" si="6"/>
        <v>0</v>
      </c>
      <c r="M35" s="24">
        <f t="shared" si="6"/>
        <v>0</v>
      </c>
      <c r="N35" s="24">
        <f t="shared" si="6"/>
        <v>0</v>
      </c>
      <c r="O35" s="24">
        <f t="shared" si="6"/>
        <v>0</v>
      </c>
      <c r="P35" s="9">
        <f t="shared" si="2"/>
        <v>0</v>
      </c>
    </row>
    <row r="36" spans="2:16" x14ac:dyDescent="0.2">
      <c r="B36" s="5"/>
      <c r="C36" s="6" t="s">
        <v>109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8">
        <f t="shared" si="2"/>
        <v>0</v>
      </c>
    </row>
    <row r="37" spans="2:16" x14ac:dyDescent="0.2">
      <c r="B37" s="5"/>
      <c r="C37" s="6" t="s">
        <v>82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8">
        <f t="shared" si="2"/>
        <v>0</v>
      </c>
    </row>
    <row r="38" spans="2:16" x14ac:dyDescent="0.2">
      <c r="B38" s="5"/>
      <c r="C38" s="6" t="s">
        <v>83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8">
        <f t="shared" si="2"/>
        <v>0</v>
      </c>
    </row>
    <row r="39" spans="2:16" x14ac:dyDescent="0.2">
      <c r="B39" s="5"/>
      <c r="C39" s="6" t="s">
        <v>44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8">
        <f t="shared" si="2"/>
        <v>0</v>
      </c>
    </row>
    <row r="40" spans="2:16" x14ac:dyDescent="0.2">
      <c r="B40" s="5"/>
      <c r="C40" s="6" t="s">
        <v>110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">
        <f t="shared" si="2"/>
        <v>0</v>
      </c>
    </row>
    <row r="41" spans="2:16" x14ac:dyDescent="0.2">
      <c r="B41" s="5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9"/>
    </row>
    <row r="42" spans="2:16" x14ac:dyDescent="0.2">
      <c r="B42" s="5" t="s">
        <v>3</v>
      </c>
      <c r="C42" s="6"/>
      <c r="D42" s="24">
        <f>SUBTOTAL(9,D43:D50)</f>
        <v>0</v>
      </c>
      <c r="E42" s="24">
        <f t="shared" ref="E42:O42" si="7">SUBTOTAL(9,E43:E50)</f>
        <v>0</v>
      </c>
      <c r="F42" s="24">
        <f t="shared" si="7"/>
        <v>0</v>
      </c>
      <c r="G42" s="24">
        <f t="shared" si="7"/>
        <v>0</v>
      </c>
      <c r="H42" s="24">
        <f t="shared" si="7"/>
        <v>0</v>
      </c>
      <c r="I42" s="24">
        <f t="shared" si="7"/>
        <v>0</v>
      </c>
      <c r="J42" s="24">
        <f t="shared" si="7"/>
        <v>0</v>
      </c>
      <c r="K42" s="24">
        <f t="shared" si="7"/>
        <v>0</v>
      </c>
      <c r="L42" s="24">
        <f t="shared" si="7"/>
        <v>0</v>
      </c>
      <c r="M42" s="24">
        <f t="shared" si="7"/>
        <v>0</v>
      </c>
      <c r="N42" s="24">
        <f t="shared" si="7"/>
        <v>0</v>
      </c>
      <c r="O42" s="24">
        <f t="shared" si="7"/>
        <v>0</v>
      </c>
      <c r="P42" s="9">
        <f t="shared" si="2"/>
        <v>0</v>
      </c>
    </row>
    <row r="43" spans="2:16" x14ac:dyDescent="0.2">
      <c r="B43" s="5"/>
      <c r="C43" s="6" t="s">
        <v>84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8">
        <f t="shared" si="2"/>
        <v>0</v>
      </c>
    </row>
    <row r="44" spans="2:16" x14ac:dyDescent="0.2">
      <c r="B44" s="5"/>
      <c r="C44" s="6" t="s">
        <v>30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8">
        <f t="shared" si="2"/>
        <v>0</v>
      </c>
    </row>
    <row r="45" spans="2:16" x14ac:dyDescent="0.2">
      <c r="B45" s="5"/>
      <c r="C45" s="6" t="s">
        <v>92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8">
        <f t="shared" si="2"/>
        <v>0</v>
      </c>
    </row>
    <row r="46" spans="2:16" x14ac:dyDescent="0.2">
      <c r="B46" s="5"/>
      <c r="C46" s="6" t="s">
        <v>91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8">
        <f t="shared" si="2"/>
        <v>0</v>
      </c>
    </row>
    <row r="47" spans="2:16" x14ac:dyDescent="0.2">
      <c r="B47" s="5"/>
      <c r="C47" s="6" t="s">
        <v>112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8">
        <f t="shared" si="2"/>
        <v>0</v>
      </c>
    </row>
    <row r="48" spans="2:16" x14ac:dyDescent="0.2">
      <c r="B48" s="5"/>
      <c r="C48" s="6" t="s">
        <v>53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">
        <f t="shared" si="2"/>
        <v>0</v>
      </c>
    </row>
    <row r="49" spans="2:16" x14ac:dyDescent="0.2">
      <c r="B49" s="5"/>
      <c r="C49" s="6" t="s">
        <v>85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8">
        <f t="shared" si="2"/>
        <v>0</v>
      </c>
    </row>
    <row r="50" spans="2:16" x14ac:dyDescent="0.2">
      <c r="B50" s="5"/>
      <c r="C50" s="6" t="s">
        <v>61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8">
        <f t="shared" si="2"/>
        <v>0</v>
      </c>
    </row>
    <row r="51" spans="2:16" x14ac:dyDescent="0.2"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9"/>
    </row>
    <row r="52" spans="2:16" x14ac:dyDescent="0.2">
      <c r="B52" s="5" t="s">
        <v>0</v>
      </c>
      <c r="C52" s="6"/>
      <c r="D52" s="24">
        <f>SUBTOTAL(9,D53:D58)</f>
        <v>0</v>
      </c>
      <c r="E52" s="24">
        <f t="shared" ref="E52:O52" si="8">SUBTOTAL(9,E53:E58)</f>
        <v>0</v>
      </c>
      <c r="F52" s="24">
        <f t="shared" si="8"/>
        <v>0</v>
      </c>
      <c r="G52" s="24">
        <f t="shared" si="8"/>
        <v>0</v>
      </c>
      <c r="H52" s="24">
        <f t="shared" si="8"/>
        <v>0</v>
      </c>
      <c r="I52" s="24">
        <f t="shared" si="8"/>
        <v>0</v>
      </c>
      <c r="J52" s="24">
        <f t="shared" si="8"/>
        <v>0</v>
      </c>
      <c r="K52" s="24">
        <f t="shared" si="8"/>
        <v>0</v>
      </c>
      <c r="L52" s="24">
        <f t="shared" si="8"/>
        <v>0</v>
      </c>
      <c r="M52" s="24">
        <f t="shared" si="8"/>
        <v>0</v>
      </c>
      <c r="N52" s="24">
        <f t="shared" si="8"/>
        <v>0</v>
      </c>
      <c r="O52" s="24">
        <f t="shared" si="8"/>
        <v>0</v>
      </c>
      <c r="P52" s="9">
        <f t="shared" si="2"/>
        <v>0</v>
      </c>
    </row>
    <row r="53" spans="2:16" x14ac:dyDescent="0.2">
      <c r="B53" s="5"/>
      <c r="C53" s="6" t="s">
        <v>93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8">
        <f t="shared" si="2"/>
        <v>0</v>
      </c>
    </row>
    <row r="54" spans="2:16" x14ac:dyDescent="0.2">
      <c r="B54" s="5"/>
      <c r="C54" s="6" t="s">
        <v>17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8">
        <f t="shared" si="2"/>
        <v>0</v>
      </c>
    </row>
    <row r="55" spans="2:16" x14ac:dyDescent="0.2">
      <c r="B55" s="5"/>
      <c r="C55" s="6" t="s">
        <v>94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8">
        <f t="shared" si="2"/>
        <v>0</v>
      </c>
    </row>
    <row r="56" spans="2:16" x14ac:dyDescent="0.2">
      <c r="B56" s="5"/>
      <c r="C56" s="6" t="s">
        <v>62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8">
        <f t="shared" si="2"/>
        <v>0</v>
      </c>
    </row>
    <row r="57" spans="2:16" x14ac:dyDescent="0.2">
      <c r="B57" s="5"/>
      <c r="C57" s="6" t="s">
        <v>95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8">
        <f t="shared" si="2"/>
        <v>0</v>
      </c>
    </row>
    <row r="58" spans="2:16" x14ac:dyDescent="0.2">
      <c r="B58" s="5"/>
      <c r="C58" s="6" t="s">
        <v>96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8">
        <f t="shared" si="2"/>
        <v>0</v>
      </c>
    </row>
    <row r="59" spans="2:16" x14ac:dyDescent="0.2">
      <c r="B59" s="5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9"/>
    </row>
    <row r="60" spans="2:16" x14ac:dyDescent="0.2">
      <c r="B60" s="5" t="s">
        <v>4</v>
      </c>
      <c r="C60" s="6"/>
      <c r="D60" s="24">
        <f>SUBTOTAL(9,D61:D65)</f>
        <v>0</v>
      </c>
      <c r="E60" s="24">
        <f t="shared" ref="E60:O60" si="9">SUBTOTAL(9,E61:E65)</f>
        <v>0</v>
      </c>
      <c r="F60" s="24">
        <f t="shared" si="9"/>
        <v>0</v>
      </c>
      <c r="G60" s="24">
        <f t="shared" si="9"/>
        <v>0</v>
      </c>
      <c r="H60" s="24">
        <f t="shared" si="9"/>
        <v>0</v>
      </c>
      <c r="I60" s="24">
        <f t="shared" si="9"/>
        <v>0</v>
      </c>
      <c r="J60" s="24">
        <f t="shared" si="9"/>
        <v>0</v>
      </c>
      <c r="K60" s="24">
        <f t="shared" si="9"/>
        <v>0</v>
      </c>
      <c r="L60" s="24">
        <f t="shared" si="9"/>
        <v>0</v>
      </c>
      <c r="M60" s="24">
        <f t="shared" si="9"/>
        <v>0</v>
      </c>
      <c r="N60" s="24">
        <f t="shared" si="9"/>
        <v>0</v>
      </c>
      <c r="O60" s="24">
        <f t="shared" si="9"/>
        <v>0</v>
      </c>
      <c r="P60" s="9">
        <f t="shared" si="2"/>
        <v>0</v>
      </c>
    </row>
    <row r="61" spans="2:16" x14ac:dyDescent="0.2">
      <c r="B61" s="5"/>
      <c r="C61" s="6" t="s">
        <v>100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8">
        <f t="shared" si="2"/>
        <v>0</v>
      </c>
    </row>
    <row r="62" spans="2:16" x14ac:dyDescent="0.2">
      <c r="B62" s="5"/>
      <c r="C62" s="6" t="s">
        <v>41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8">
        <f t="shared" si="2"/>
        <v>0</v>
      </c>
    </row>
    <row r="63" spans="2:16" x14ac:dyDescent="0.2">
      <c r="B63" s="5"/>
      <c r="C63" s="6" t="s">
        <v>97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8">
        <f t="shared" si="2"/>
        <v>0</v>
      </c>
    </row>
    <row r="64" spans="2:16" x14ac:dyDescent="0.2">
      <c r="B64" s="5"/>
      <c r="C64" s="6" t="s">
        <v>51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8">
        <f t="shared" si="2"/>
        <v>0</v>
      </c>
    </row>
    <row r="65" spans="2:16" x14ac:dyDescent="0.2">
      <c r="B65" s="5"/>
      <c r="C65" s="6" t="s">
        <v>54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8">
        <f t="shared" si="2"/>
        <v>0</v>
      </c>
    </row>
    <row r="66" spans="2:16" x14ac:dyDescent="0.2">
      <c r="B66" s="5"/>
      <c r="C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9"/>
    </row>
    <row r="67" spans="2:16" x14ac:dyDescent="0.2">
      <c r="B67" s="5" t="s">
        <v>26</v>
      </c>
      <c r="C67" s="6"/>
      <c r="D67" s="24">
        <f>SUBTOTAL(9,D68:D72)</f>
        <v>0</v>
      </c>
      <c r="E67" s="24">
        <f t="shared" ref="E67:O67" si="10">SUBTOTAL(9,E68:E72)</f>
        <v>0</v>
      </c>
      <c r="F67" s="24">
        <f t="shared" si="10"/>
        <v>0</v>
      </c>
      <c r="G67" s="24">
        <f t="shared" si="10"/>
        <v>0</v>
      </c>
      <c r="H67" s="24">
        <f t="shared" si="10"/>
        <v>0</v>
      </c>
      <c r="I67" s="24">
        <f t="shared" si="10"/>
        <v>0</v>
      </c>
      <c r="J67" s="24">
        <f t="shared" si="10"/>
        <v>0</v>
      </c>
      <c r="K67" s="24">
        <f t="shared" si="10"/>
        <v>0</v>
      </c>
      <c r="L67" s="24">
        <f t="shared" si="10"/>
        <v>0</v>
      </c>
      <c r="M67" s="24">
        <f t="shared" si="10"/>
        <v>0</v>
      </c>
      <c r="N67" s="24">
        <f t="shared" si="10"/>
        <v>0</v>
      </c>
      <c r="O67" s="24">
        <f t="shared" si="10"/>
        <v>0</v>
      </c>
      <c r="P67" s="9">
        <f t="shared" si="2"/>
        <v>0</v>
      </c>
    </row>
    <row r="68" spans="2:16" x14ac:dyDescent="0.2">
      <c r="B68" s="5"/>
      <c r="C68" s="6" t="s">
        <v>98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8">
        <f t="shared" si="2"/>
        <v>0</v>
      </c>
    </row>
    <row r="69" spans="2:16" x14ac:dyDescent="0.2">
      <c r="B69" s="5"/>
      <c r="C69" s="6" t="s">
        <v>99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8">
        <f t="shared" si="2"/>
        <v>0</v>
      </c>
    </row>
    <row r="70" spans="2:16" x14ac:dyDescent="0.2">
      <c r="B70" s="5"/>
      <c r="C70" s="6" t="s">
        <v>27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8">
        <f t="shared" si="2"/>
        <v>0</v>
      </c>
    </row>
    <row r="71" spans="2:16" x14ac:dyDescent="0.2">
      <c r="B71" s="5"/>
      <c r="C71" s="6" t="s">
        <v>46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8">
        <f t="shared" si="2"/>
        <v>0</v>
      </c>
    </row>
    <row r="72" spans="2:16" x14ac:dyDescent="0.2">
      <c r="B72" s="5"/>
      <c r="C72" s="6" t="s">
        <v>111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8">
        <f t="shared" ref="P72:P84" si="11">SUM(D72:O72)</f>
        <v>0</v>
      </c>
    </row>
    <row r="73" spans="2:16" x14ac:dyDescent="0.2">
      <c r="B73" s="5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9"/>
    </row>
    <row r="74" spans="2:16" x14ac:dyDescent="0.2">
      <c r="B74" s="5" t="s">
        <v>79</v>
      </c>
      <c r="C74" s="6"/>
      <c r="D74" s="24">
        <f>SUBTOTAL(9,D75:D80)</f>
        <v>0</v>
      </c>
      <c r="E74" s="24">
        <f t="shared" ref="E74:O74" si="12">SUBTOTAL(9,E75:E80)</f>
        <v>0</v>
      </c>
      <c r="F74" s="24">
        <f t="shared" si="12"/>
        <v>0</v>
      </c>
      <c r="G74" s="24">
        <f t="shared" si="12"/>
        <v>0</v>
      </c>
      <c r="H74" s="24">
        <f t="shared" si="12"/>
        <v>0</v>
      </c>
      <c r="I74" s="24">
        <f t="shared" si="12"/>
        <v>0</v>
      </c>
      <c r="J74" s="24">
        <f t="shared" si="12"/>
        <v>0</v>
      </c>
      <c r="K74" s="24">
        <f t="shared" si="12"/>
        <v>0</v>
      </c>
      <c r="L74" s="24">
        <f t="shared" si="12"/>
        <v>0</v>
      </c>
      <c r="M74" s="24">
        <f t="shared" si="12"/>
        <v>0</v>
      </c>
      <c r="N74" s="24">
        <f t="shared" si="12"/>
        <v>0</v>
      </c>
      <c r="O74" s="24">
        <f t="shared" si="12"/>
        <v>0</v>
      </c>
      <c r="P74" s="9">
        <f t="shared" si="11"/>
        <v>0</v>
      </c>
    </row>
    <row r="75" spans="2:16" x14ac:dyDescent="0.2">
      <c r="B75" s="5"/>
      <c r="C75" s="6" t="s">
        <v>81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8">
        <f t="shared" si="11"/>
        <v>0</v>
      </c>
    </row>
    <row r="76" spans="2:16" x14ac:dyDescent="0.2">
      <c r="B76" s="5"/>
      <c r="C76" s="6" t="s">
        <v>38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8">
        <f t="shared" si="11"/>
        <v>0</v>
      </c>
    </row>
    <row r="77" spans="2:16" x14ac:dyDescent="0.2">
      <c r="B77" s="5"/>
      <c r="C77" s="6" t="s">
        <v>58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8">
        <f t="shared" si="11"/>
        <v>0</v>
      </c>
    </row>
    <row r="78" spans="2:16" x14ac:dyDescent="0.2">
      <c r="B78" s="5"/>
      <c r="C78" s="6" t="s">
        <v>80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8">
        <f t="shared" si="11"/>
        <v>0</v>
      </c>
    </row>
    <row r="79" spans="2:16" x14ac:dyDescent="0.2">
      <c r="B79" s="5"/>
      <c r="C79" s="6" t="s">
        <v>60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8">
        <f t="shared" si="11"/>
        <v>0</v>
      </c>
    </row>
    <row r="80" spans="2:16" x14ac:dyDescent="0.2">
      <c r="B80" s="5"/>
      <c r="C80" s="6" t="s">
        <v>113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8">
        <f t="shared" si="11"/>
        <v>0</v>
      </c>
    </row>
    <row r="81" spans="2:16" x14ac:dyDescent="0.2">
      <c r="B81" s="5"/>
      <c r="C81" s="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9"/>
    </row>
    <row r="82" spans="2:16" x14ac:dyDescent="0.2">
      <c r="B82" s="5" t="s">
        <v>28</v>
      </c>
      <c r="C82" s="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9">
        <f t="shared" si="11"/>
        <v>0</v>
      </c>
    </row>
    <row r="83" spans="2:16" x14ac:dyDescent="0.2">
      <c r="B83" s="5"/>
      <c r="C83" s="6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9"/>
    </row>
    <row r="84" spans="2:16" ht="15.75" thickBot="1" x14ac:dyDescent="0.25">
      <c r="B84" s="21" t="s">
        <v>117</v>
      </c>
      <c r="C84" s="22"/>
      <c r="D84" s="23">
        <f>SUBTOTAL(9,D13:D83)</f>
        <v>0</v>
      </c>
      <c r="E84" s="23">
        <f t="shared" ref="E84:O84" si="13">SUBTOTAL(9,E13:E83)</f>
        <v>0</v>
      </c>
      <c r="F84" s="23">
        <f t="shared" si="13"/>
        <v>0</v>
      </c>
      <c r="G84" s="23">
        <f t="shared" si="13"/>
        <v>0</v>
      </c>
      <c r="H84" s="23">
        <f t="shared" si="13"/>
        <v>0</v>
      </c>
      <c r="I84" s="23">
        <f t="shared" si="13"/>
        <v>0</v>
      </c>
      <c r="J84" s="23">
        <f t="shared" si="13"/>
        <v>0</v>
      </c>
      <c r="K84" s="23">
        <f t="shared" si="13"/>
        <v>0</v>
      </c>
      <c r="L84" s="23">
        <f t="shared" si="13"/>
        <v>0</v>
      </c>
      <c r="M84" s="23">
        <f t="shared" si="13"/>
        <v>0</v>
      </c>
      <c r="N84" s="23">
        <f t="shared" si="13"/>
        <v>0</v>
      </c>
      <c r="O84" s="23">
        <f t="shared" si="13"/>
        <v>0</v>
      </c>
      <c r="P84" s="23">
        <f t="shared" si="11"/>
        <v>0</v>
      </c>
    </row>
    <row r="86" spans="2:16" ht="15.75" thickBot="1" x14ac:dyDescent="0.25">
      <c r="B86" s="18" t="s">
        <v>118</v>
      </c>
      <c r="C86" s="19"/>
      <c r="D86" s="20">
        <f>D7-D84</f>
        <v>0</v>
      </c>
      <c r="E86" s="20">
        <f t="shared" ref="E86:P86" si="14">E7-E84</f>
        <v>0</v>
      </c>
      <c r="F86" s="20">
        <f t="shared" si="14"/>
        <v>0</v>
      </c>
      <c r="G86" s="20">
        <f t="shared" si="14"/>
        <v>0</v>
      </c>
      <c r="H86" s="20">
        <f t="shared" si="14"/>
        <v>0</v>
      </c>
      <c r="I86" s="20">
        <f t="shared" si="14"/>
        <v>0</v>
      </c>
      <c r="J86" s="20">
        <f t="shared" si="14"/>
        <v>0</v>
      </c>
      <c r="K86" s="20">
        <f t="shared" si="14"/>
        <v>0</v>
      </c>
      <c r="L86" s="20">
        <f t="shared" si="14"/>
        <v>0</v>
      </c>
      <c r="M86" s="20">
        <f t="shared" si="14"/>
        <v>0</v>
      </c>
      <c r="N86" s="20">
        <f t="shared" si="14"/>
        <v>0</v>
      </c>
      <c r="O86" s="20">
        <f t="shared" si="14"/>
        <v>0</v>
      </c>
      <c r="P86" s="20">
        <f t="shared" si="14"/>
        <v>0</v>
      </c>
    </row>
    <row r="189" spans="2:3" x14ac:dyDescent="0.2">
      <c r="B189" s="2" t="s">
        <v>13</v>
      </c>
      <c r="C189" s="1" t="s">
        <v>12</v>
      </c>
    </row>
    <row r="190" spans="2:3" x14ac:dyDescent="0.2">
      <c r="B190" s="2" t="s">
        <v>13</v>
      </c>
      <c r="C190" s="1" t="s">
        <v>18</v>
      </c>
    </row>
    <row r="191" spans="2:3" x14ac:dyDescent="0.2">
      <c r="B191" s="2" t="s">
        <v>13</v>
      </c>
      <c r="C191" s="1" t="s">
        <v>19</v>
      </c>
    </row>
    <row r="192" spans="2:3" x14ac:dyDescent="0.2">
      <c r="B192" s="2" t="s">
        <v>13</v>
      </c>
      <c r="C192" s="1" t="s">
        <v>29</v>
      </c>
    </row>
    <row r="193" spans="2:3" x14ac:dyDescent="0.2">
      <c r="B193" s="2" t="s">
        <v>13</v>
      </c>
      <c r="C193" s="1" t="s">
        <v>34</v>
      </c>
    </row>
    <row r="194" spans="2:3" x14ac:dyDescent="0.2">
      <c r="B194" s="2" t="s">
        <v>13</v>
      </c>
      <c r="C194" s="1" t="s">
        <v>35</v>
      </c>
    </row>
    <row r="195" spans="2:3" x14ac:dyDescent="0.2">
      <c r="B195" s="2" t="s">
        <v>13</v>
      </c>
      <c r="C195" s="1" t="s">
        <v>36</v>
      </c>
    </row>
    <row r="196" spans="2:3" x14ac:dyDescent="0.2">
      <c r="B196" s="2" t="s">
        <v>13</v>
      </c>
      <c r="C196" s="1" t="s">
        <v>39</v>
      </c>
    </row>
    <row r="197" spans="2:3" x14ac:dyDescent="0.2">
      <c r="B197" s="2" t="s">
        <v>13</v>
      </c>
      <c r="C197" s="1" t="s">
        <v>40</v>
      </c>
    </row>
    <row r="198" spans="2:3" x14ac:dyDescent="0.2">
      <c r="B198" s="2" t="s">
        <v>13</v>
      </c>
      <c r="C198" s="1" t="s">
        <v>43</v>
      </c>
    </row>
    <row r="199" spans="2:3" x14ac:dyDescent="0.2">
      <c r="B199" s="2" t="s">
        <v>13</v>
      </c>
      <c r="C199" s="1" t="s">
        <v>49</v>
      </c>
    </row>
    <row r="200" spans="2:3" x14ac:dyDescent="0.2">
      <c r="B200" s="2" t="s">
        <v>13</v>
      </c>
      <c r="C200" s="1" t="s">
        <v>55</v>
      </c>
    </row>
    <row r="201" spans="2:3" x14ac:dyDescent="0.2">
      <c r="B201" s="2" t="s">
        <v>13</v>
      </c>
      <c r="C201" s="1" t="s">
        <v>59</v>
      </c>
    </row>
    <row r="202" spans="2:3" x14ac:dyDescent="0.2">
      <c r="B202" s="2" t="s">
        <v>13</v>
      </c>
      <c r="C202" s="1" t="s">
        <v>63</v>
      </c>
    </row>
    <row r="203" spans="2:3" x14ac:dyDescent="0.2">
      <c r="B203" s="2" t="s">
        <v>13</v>
      </c>
      <c r="C203" s="1" t="s">
        <v>65</v>
      </c>
    </row>
    <row r="204" spans="2:3" x14ac:dyDescent="0.2">
      <c r="B204" s="2" t="s">
        <v>13</v>
      </c>
      <c r="C204" s="1" t="s">
        <v>67</v>
      </c>
    </row>
    <row r="205" spans="2:3" x14ac:dyDescent="0.2">
      <c r="B205" s="2" t="s">
        <v>6</v>
      </c>
      <c r="C205" s="1" t="s">
        <v>5</v>
      </c>
    </row>
    <row r="206" spans="2:3" x14ac:dyDescent="0.2">
      <c r="B206" s="2" t="s">
        <v>6</v>
      </c>
      <c r="C206" s="1" t="s">
        <v>7</v>
      </c>
    </row>
    <row r="207" spans="2:3" x14ac:dyDescent="0.2">
      <c r="B207" s="2" t="s">
        <v>6</v>
      </c>
      <c r="C207" s="1" t="s">
        <v>8</v>
      </c>
    </row>
    <row r="208" spans="2:3" x14ac:dyDescent="0.2">
      <c r="B208" s="2" t="s">
        <v>6</v>
      </c>
      <c r="C208" s="1" t="s">
        <v>9</v>
      </c>
    </row>
    <row r="209" spans="2:3" x14ac:dyDescent="0.2">
      <c r="B209" s="2" t="s">
        <v>6</v>
      </c>
      <c r="C209" s="1" t="s">
        <v>10</v>
      </c>
    </row>
    <row r="210" spans="2:3" x14ac:dyDescent="0.2">
      <c r="B210" s="2" t="s">
        <v>6</v>
      </c>
      <c r="C210" s="1" t="s">
        <v>14</v>
      </c>
    </row>
    <row r="211" spans="2:3" x14ac:dyDescent="0.2">
      <c r="B211" s="2" t="s">
        <v>6</v>
      </c>
      <c r="C211" s="1" t="s">
        <v>15</v>
      </c>
    </row>
    <row r="212" spans="2:3" x14ac:dyDescent="0.2">
      <c r="B212" s="2" t="s">
        <v>6</v>
      </c>
      <c r="C212" s="1" t="s">
        <v>16</v>
      </c>
    </row>
    <row r="213" spans="2:3" x14ac:dyDescent="0.2">
      <c r="B213" s="2" t="s">
        <v>6</v>
      </c>
      <c r="C213" s="1" t="s">
        <v>20</v>
      </c>
    </row>
    <row r="214" spans="2:3" x14ac:dyDescent="0.2">
      <c r="B214" s="2" t="s">
        <v>6</v>
      </c>
      <c r="C214" s="1" t="s">
        <v>21</v>
      </c>
    </row>
    <row r="215" spans="2:3" x14ac:dyDescent="0.2">
      <c r="B215" s="2" t="s">
        <v>6</v>
      </c>
      <c r="C215" s="1" t="s">
        <v>22</v>
      </c>
    </row>
    <row r="216" spans="2:3" x14ac:dyDescent="0.2">
      <c r="B216" s="2" t="s">
        <v>6</v>
      </c>
      <c r="C216" s="1" t="s">
        <v>23</v>
      </c>
    </row>
    <row r="217" spans="2:3" x14ac:dyDescent="0.2">
      <c r="B217" s="2" t="s">
        <v>6</v>
      </c>
      <c r="C217" s="1" t="s">
        <v>24</v>
      </c>
    </row>
    <row r="218" spans="2:3" x14ac:dyDescent="0.2">
      <c r="B218" s="2" t="s">
        <v>6</v>
      </c>
      <c r="C218" s="1" t="s">
        <v>25</v>
      </c>
    </row>
    <row r="219" spans="2:3" x14ac:dyDescent="0.2">
      <c r="B219" s="2" t="s">
        <v>6</v>
      </c>
      <c r="C219" s="1" t="s">
        <v>31</v>
      </c>
    </row>
    <row r="220" spans="2:3" x14ac:dyDescent="0.2">
      <c r="B220" s="2" t="s">
        <v>6</v>
      </c>
      <c r="C220" s="1" t="s">
        <v>32</v>
      </c>
    </row>
    <row r="221" spans="2:3" x14ac:dyDescent="0.2">
      <c r="B221" s="2" t="s">
        <v>6</v>
      </c>
      <c r="C221" s="1" t="s">
        <v>64</v>
      </c>
    </row>
    <row r="222" spans="2:3" x14ac:dyDescent="0.2">
      <c r="B222" s="2" t="s">
        <v>6</v>
      </c>
      <c r="C222" s="1" t="s">
        <v>6</v>
      </c>
    </row>
    <row r="223" spans="2:3" x14ac:dyDescent="0.2">
      <c r="B223" s="2" t="s">
        <v>6</v>
      </c>
      <c r="C223" s="1" t="s">
        <v>66</v>
      </c>
    </row>
    <row r="224" spans="2:3" x14ac:dyDescent="0.2">
      <c r="B224" s="2" t="s">
        <v>6</v>
      </c>
      <c r="C224" s="1" t="s">
        <v>70</v>
      </c>
    </row>
    <row r="225" spans="2:3" x14ac:dyDescent="0.2">
      <c r="B225" s="2" t="s">
        <v>6</v>
      </c>
      <c r="C225" s="1" t="s">
        <v>71</v>
      </c>
    </row>
    <row r="226" spans="2:3" x14ac:dyDescent="0.2">
      <c r="B226" s="2" t="s">
        <v>6</v>
      </c>
      <c r="C226" s="1" t="s">
        <v>72</v>
      </c>
    </row>
    <row r="227" spans="2:3" x14ac:dyDescent="0.2">
      <c r="B227" s="2" t="s">
        <v>6</v>
      </c>
      <c r="C227" s="1" t="s">
        <v>73</v>
      </c>
    </row>
    <row r="228" spans="2:3" x14ac:dyDescent="0.2">
      <c r="B228" s="2" t="s">
        <v>6</v>
      </c>
      <c r="C228" s="1" t="s">
        <v>74</v>
      </c>
    </row>
    <row r="229" spans="2:3" x14ac:dyDescent="0.2">
      <c r="B229" s="2" t="s">
        <v>6</v>
      </c>
      <c r="C229" s="1" t="s">
        <v>75</v>
      </c>
    </row>
    <row r="230" spans="2:3" x14ac:dyDescent="0.2">
      <c r="B230" s="2" t="s">
        <v>3</v>
      </c>
      <c r="C230" s="1" t="s">
        <v>2</v>
      </c>
    </row>
    <row r="231" spans="2:3" x14ac:dyDescent="0.2">
      <c r="B231" s="2" t="s">
        <v>3</v>
      </c>
      <c r="C231" s="1" t="s">
        <v>30</v>
      </c>
    </row>
    <row r="232" spans="2:3" x14ac:dyDescent="0.2">
      <c r="B232" s="2" t="s">
        <v>3</v>
      </c>
      <c r="C232" s="1" t="s">
        <v>33</v>
      </c>
    </row>
    <row r="233" spans="2:3" x14ac:dyDescent="0.2">
      <c r="B233" s="2" t="s">
        <v>3</v>
      </c>
      <c r="C233" s="1" t="s">
        <v>42</v>
      </c>
    </row>
    <row r="234" spans="2:3" x14ac:dyDescent="0.2">
      <c r="B234" s="2" t="s">
        <v>3</v>
      </c>
      <c r="C234" s="1" t="s">
        <v>47</v>
      </c>
    </row>
    <row r="235" spans="2:3" x14ac:dyDescent="0.2">
      <c r="B235" s="2" t="s">
        <v>3</v>
      </c>
      <c r="C235" s="1" t="s">
        <v>48</v>
      </c>
    </row>
    <row r="236" spans="2:3" x14ac:dyDescent="0.2">
      <c r="B236" s="2" t="s">
        <v>3</v>
      </c>
      <c r="C236" s="1" t="s">
        <v>53</v>
      </c>
    </row>
    <row r="237" spans="2:3" x14ac:dyDescent="0.2">
      <c r="B237" s="2" t="s">
        <v>3</v>
      </c>
      <c r="C237" s="1" t="s">
        <v>57</v>
      </c>
    </row>
    <row r="238" spans="2:3" x14ac:dyDescent="0.2">
      <c r="B238" s="2" t="s">
        <v>3</v>
      </c>
      <c r="C238" s="1" t="s">
        <v>61</v>
      </c>
    </row>
    <row r="239" spans="2:3" x14ac:dyDescent="0.2">
      <c r="B239" s="2" t="s">
        <v>3</v>
      </c>
      <c r="C239" s="1" t="s">
        <v>3</v>
      </c>
    </row>
    <row r="240" spans="2:3" x14ac:dyDescent="0.2">
      <c r="B240" s="2" t="s">
        <v>3</v>
      </c>
      <c r="C240" s="1" t="s">
        <v>76</v>
      </c>
    </row>
    <row r="241" spans="2:3" x14ac:dyDescent="0.2">
      <c r="B241" s="2" t="s">
        <v>51</v>
      </c>
      <c r="C241" s="1" t="s">
        <v>50</v>
      </c>
    </row>
    <row r="242" spans="2:3" x14ac:dyDescent="0.2">
      <c r="B242" s="2" t="s">
        <v>51</v>
      </c>
      <c r="C242" s="1" t="s">
        <v>51</v>
      </c>
    </row>
    <row r="243" spans="2:3" x14ac:dyDescent="0.2">
      <c r="B243" s="2" t="s">
        <v>68</v>
      </c>
      <c r="C243" s="1" t="s">
        <v>68</v>
      </c>
    </row>
    <row r="244" spans="2:3" x14ac:dyDescent="0.2">
      <c r="B244" s="2" t="s">
        <v>68</v>
      </c>
      <c r="C244" s="1" t="s">
        <v>69</v>
      </c>
    </row>
  </sheetData>
  <sheetProtection sheet="1" objects="1" scenarios="1" formatCells="0" formatColumns="0" formatRows="0"/>
  <sortState ref="C40:C46">
    <sortCondition ref="C40"/>
  </sortState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ME</vt:lpstr>
    </vt:vector>
  </TitlesOfParts>
  <Company>Minhas Economias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Minhas Economias</dc:creator>
  <cp:lastModifiedBy>PKSS</cp:lastModifiedBy>
  <dcterms:created xsi:type="dcterms:W3CDTF">2013-07-22T20:11:23Z</dcterms:created>
  <dcterms:modified xsi:type="dcterms:W3CDTF">2013-07-24T01:41:09Z</dcterms:modified>
</cp:coreProperties>
</file>